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" sheetId="1" r:id="rId3"/>
  </sheets>
  <definedNames/>
  <calcPr/>
</workbook>
</file>

<file path=xl/sharedStrings.xml><?xml version="1.0" encoding="utf-8"?>
<sst xmlns="http://schemas.openxmlformats.org/spreadsheetml/2006/main" count="50" uniqueCount="46">
  <si>
    <t>ABILENE CHRISTIAN UNIVERSITY</t>
  </si>
  <si>
    <t>2019-2020 GSA Travel Expense Report (Actual expenses must match receipts)</t>
  </si>
  <si>
    <t xml:space="preserve">You will only be eligible for reimbursement if you submitted the GSA Estimated Funds Request form by the appropriate deadline for each semester, </t>
  </si>
  <si>
    <t>Date:</t>
  </si>
  <si>
    <t>Email:</t>
  </si>
  <si>
    <t>Name:</t>
  </si>
  <si>
    <t>Banner ID:</t>
  </si>
  <si>
    <t>Address for check to be mailed:</t>
  </si>
  <si>
    <t>Degree Program</t>
  </si>
  <si>
    <t>Travel or Event Location:</t>
  </si>
  <si>
    <t>Travel or Event Dates:</t>
  </si>
  <si>
    <t>Purpose of Trip or Event:</t>
  </si>
  <si>
    <t>Please answer the following questions:</t>
  </si>
  <si>
    <t>1. Submitted GSA Funding Request form this semester?</t>
  </si>
  <si>
    <t>Yes_______</t>
  </si>
  <si>
    <t>No________</t>
  </si>
  <si>
    <t>2. Received travel reimbursment this academic year (Fall to Spring)?</t>
  </si>
  <si>
    <t>If, yes: Which semester?</t>
  </si>
  <si>
    <t>DO NOT ENTER YOUR AMOUNTS IN THE TOTAL COLUMN. PLEASE LIST THEM ON THE DAY OF THE CONFERENCE.</t>
  </si>
  <si>
    <t>IF YOU PAID FOR THE CONFERENCE BEFORE THE CONFERENCE IT SHOULD GO ON DAY ONE.</t>
  </si>
  <si>
    <t>Totals</t>
  </si>
  <si>
    <t>LODGING - Account 6704 - $60 per room per day or 100% of actual cost whichever is lesser</t>
  </si>
  <si>
    <t>Total Hotel Expense:</t>
  </si>
  <si>
    <t>Number of Nights</t>
  </si>
  <si>
    <t>Average per night:</t>
  </si>
  <si>
    <t>Day 1</t>
  </si>
  <si>
    <t>Day 2</t>
  </si>
  <si>
    <t>Day 3</t>
  </si>
  <si>
    <t>Day 4</t>
  </si>
  <si>
    <t>Day 5</t>
  </si>
  <si>
    <t>Day 6</t>
  </si>
  <si>
    <t>Day 7</t>
  </si>
  <si>
    <t>PERSONAL MILEAGE - Account 6739 (a printed map showing mileage must be submitted)</t>
  </si>
  <si>
    <t>Mileage (Personal Car)</t>
  </si>
  <si>
    <t>IRS Mileage Rate</t>
  </si>
  <si>
    <t>Mileage Reimb. Amount</t>
  </si>
  <si>
    <t>AIR TRAVEL - Account 6701</t>
  </si>
  <si>
    <t>Airfare</t>
  </si>
  <si>
    <t>Taxi/Shuttle (Air travel only)</t>
  </si>
  <si>
    <t>Car Rental (Air travel only)</t>
  </si>
  <si>
    <t>Subtotal</t>
  </si>
  <si>
    <t>RENTAL VEHICLE - Account 6739</t>
  </si>
  <si>
    <t xml:space="preserve">Rental Vehicle </t>
  </si>
  <si>
    <t>SEMINAR &amp; CONFERENCE REGISTRATION - Account 6410</t>
  </si>
  <si>
    <t>Registration Fees</t>
  </si>
  <si>
    <t>Student's Signature:_________________________________________________________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</si>
</sst>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-409]d\-mmm\-yy"/>
    <numFmt numFmtId="165" formatCode="00000000#"/>
    <numFmt numFmtId="166" formatCode="_-* #,##0.00_-;\-* #,##0.00_-;_-* &quot;-&quot;??_-;_-@"/>
    <numFmt numFmtId="167" formatCode="&quot;$&quot;#,##0.00"/>
    <numFmt numFmtId="168" formatCode="#,##0.000_);\(#,##0.000\)"/>
  </numFmts>
  <fonts count="18">
    <font>
      <sz val="12.0"/>
      <color rgb="FF000000"/>
      <name val="Calibri"/>
    </font>
    <font>
      <b/>
      <sz val="12.0"/>
      <name val="Arial Narrow"/>
    </font>
    <font>
      <sz val="10.0"/>
      <name val="Arial Narrow"/>
    </font>
    <font>
      <b/>
      <i/>
      <sz val="11.0"/>
      <name val="Arial Narrow"/>
    </font>
    <font>
      <sz val="11.0"/>
      <name val="Arial Narrow"/>
    </font>
    <font/>
    <font>
      <u/>
      <sz val="12.0"/>
      <name val="Arial Narrow"/>
    </font>
    <font>
      <u/>
      <sz val="11.0"/>
      <name val="Arial Narrow"/>
    </font>
    <font>
      <u/>
      <sz val="10.0"/>
      <name val="Arial Narrow"/>
    </font>
    <font>
      <b/>
      <sz val="12.0"/>
      <color rgb="FF000000"/>
      <name val="Arial Narrow"/>
    </font>
    <font>
      <sz val="13.0"/>
      <color rgb="FF000000"/>
      <name val="Calibri"/>
    </font>
    <font>
      <sz val="12.0"/>
      <color rgb="FF000000"/>
      <name val="Arial Narrow"/>
    </font>
    <font>
      <sz val="12.0"/>
      <name val="Arial Narrow"/>
    </font>
    <font>
      <b/>
      <i/>
      <sz val="12.0"/>
      <name val="Arial Narrow"/>
    </font>
    <font>
      <b/>
      <i/>
      <sz val="12.0"/>
      <color rgb="FF000000"/>
      <name val="Arial"/>
    </font>
    <font>
      <b/>
      <sz val="11.0"/>
      <name val="Arial Narrow"/>
    </font>
    <font>
      <b/>
      <sz val="14.0"/>
      <name val="Arial Narrow"/>
    </font>
    <font>
      <b/>
      <sz val="18.0"/>
      <name val="Arial Narrow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11">
    <border/>
    <border>
      <top style="double">
        <color rgb="FF000000"/>
      </top>
    </border>
    <border>
      <bottom style="thin">
        <color rgb="FF000000"/>
      </bottom>
    </border>
    <border>
      <top style="thin">
        <color rgb="FF000000"/>
      </top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wrapText="0"/>
    </xf>
    <xf borderId="0" fillId="0" fontId="1" numFmtId="0" xfId="0" applyAlignment="1" applyFont="1">
      <alignment horizontal="center" readingOrder="0" shrinkToFit="0" vertical="bottom" wrapText="0"/>
    </xf>
    <xf borderId="0" fillId="0" fontId="1" numFmtId="0" xfId="0" applyAlignment="1" applyFont="1">
      <alignment horizontal="right" shrinkToFit="0" wrapText="0"/>
    </xf>
    <xf borderId="0" fillId="0" fontId="3" numFmtId="0" xfId="0" applyAlignment="1" applyFont="1">
      <alignment horizontal="left" readingOrder="0" shrinkToFit="0" wrapText="0"/>
    </xf>
    <xf borderId="0" fillId="0" fontId="4" numFmtId="164" xfId="0" applyAlignment="1" applyFont="1" applyNumberFormat="1">
      <alignment horizontal="left" shrinkToFit="0" wrapText="0"/>
    </xf>
    <xf borderId="1" fillId="0" fontId="1" numFmtId="0" xfId="0" applyAlignment="1" applyBorder="1" applyFont="1">
      <alignment horizontal="right" shrinkToFit="0" wrapText="0"/>
    </xf>
    <xf borderId="1" fillId="0" fontId="4" numFmtId="164" xfId="0" applyAlignment="1" applyBorder="1" applyFont="1" applyNumberFormat="1">
      <alignment horizontal="left" readingOrder="0" shrinkToFit="0" wrapText="0"/>
    </xf>
    <xf borderId="1" fillId="0" fontId="5" numFmtId="0" xfId="0" applyBorder="1" applyFont="1"/>
    <xf borderId="1" fillId="0" fontId="4" numFmtId="164" xfId="0" applyAlignment="1" applyBorder="1" applyFont="1" applyNumberFormat="1">
      <alignment horizontal="left" shrinkToFit="0" wrapText="0"/>
    </xf>
    <xf borderId="2" fillId="0" fontId="5" numFmtId="0" xfId="0" applyBorder="1" applyFont="1"/>
    <xf borderId="0" fillId="0" fontId="4" numFmtId="0" xfId="0" applyAlignment="1" applyFont="1">
      <alignment horizontal="left" shrinkToFit="0" wrapText="0"/>
    </xf>
    <xf borderId="0" fillId="0" fontId="4" numFmtId="165" xfId="0" applyAlignment="1" applyFont="1" applyNumberFormat="1">
      <alignment horizontal="left" shrinkToFit="0" wrapText="0"/>
    </xf>
    <xf borderId="0" fillId="0" fontId="6" numFmtId="0" xfId="0" applyAlignment="1" applyFont="1">
      <alignment horizontal="right" shrinkToFit="0" wrapText="0"/>
    </xf>
    <xf borderId="0" fillId="0" fontId="7" numFmtId="0" xfId="0" applyAlignment="1" applyFont="1">
      <alignment horizontal="left" shrinkToFit="0" wrapText="0"/>
    </xf>
    <xf borderId="0" fillId="0" fontId="8" numFmtId="0" xfId="0" applyAlignment="1" applyFont="1">
      <alignment shrinkToFit="0" wrapText="0"/>
    </xf>
    <xf borderId="0" fillId="0" fontId="1" numFmtId="0" xfId="0" applyAlignment="1" applyFont="1">
      <alignment horizontal="right" readingOrder="0" shrinkToFit="0" wrapText="0"/>
    </xf>
    <xf borderId="2" fillId="0" fontId="4" numFmtId="0" xfId="0" applyAlignment="1" applyBorder="1" applyFont="1">
      <alignment horizontal="left" shrinkToFit="0" wrapText="0"/>
    </xf>
    <xf borderId="3" fillId="0" fontId="4" numFmtId="0" xfId="0" applyAlignment="1" applyBorder="1" applyFont="1">
      <alignment horizontal="left" shrinkToFit="0" wrapText="0"/>
    </xf>
    <xf borderId="3" fillId="0" fontId="5" numFmtId="0" xfId="0" applyBorder="1" applyFont="1"/>
    <xf borderId="3" fillId="0" fontId="1" numFmtId="0" xfId="0" applyAlignment="1" applyBorder="1" applyFont="1">
      <alignment horizontal="right" shrinkToFit="0" wrapText="0"/>
    </xf>
    <xf borderId="0" fillId="0" fontId="9" numFmtId="0" xfId="0" applyAlignment="1" applyFont="1">
      <alignment horizontal="left" shrinkToFit="0" wrapText="0"/>
    </xf>
    <xf borderId="0" fillId="0" fontId="10" numFmtId="0" xfId="0" applyAlignment="1" applyFont="1">
      <alignment shrinkToFit="0" wrapText="0"/>
    </xf>
    <xf borderId="0" fillId="0" fontId="11" numFmtId="0" xfId="0" applyAlignment="1" applyFont="1">
      <alignment horizontal="left" shrinkToFit="0" wrapText="0"/>
    </xf>
    <xf borderId="0" fillId="0" fontId="11" numFmtId="0" xfId="0" applyAlignment="1" applyFont="1">
      <alignment shrinkToFit="0" wrapText="0"/>
    </xf>
    <xf borderId="0" fillId="0" fontId="12" numFmtId="0" xfId="0" applyAlignment="1" applyFont="1">
      <alignment shrinkToFit="0" wrapText="0"/>
    </xf>
    <xf borderId="0" fillId="0" fontId="11" numFmtId="0" xfId="0" applyAlignment="1" applyFont="1">
      <alignment horizontal="left" readingOrder="0" shrinkToFit="0" wrapText="0"/>
    </xf>
    <xf borderId="0" fillId="0" fontId="1" numFmtId="0" xfId="0" applyAlignment="1" applyFont="1">
      <alignment horizontal="center" shrinkToFit="0" wrapText="0"/>
    </xf>
    <xf borderId="0" fillId="2" fontId="13" numFmtId="0" xfId="0" applyAlignment="1" applyFill="1" applyFont="1">
      <alignment horizontal="left" readingOrder="0" shrinkToFit="0" wrapText="0"/>
    </xf>
    <xf borderId="0" fillId="2" fontId="12" numFmtId="0" xfId="0" applyAlignment="1" applyFont="1">
      <alignment horizontal="center" shrinkToFit="0" wrapText="0"/>
    </xf>
    <xf borderId="0" fillId="0" fontId="12" numFmtId="0" xfId="0" applyAlignment="1" applyFont="1">
      <alignment horizontal="center" shrinkToFit="0" wrapText="0"/>
    </xf>
    <xf borderId="0" fillId="2" fontId="14" numFmtId="0" xfId="0" applyAlignment="1" applyFont="1">
      <alignment horizontal="left" readingOrder="0"/>
    </xf>
    <xf borderId="0" fillId="0" fontId="12" numFmtId="166" xfId="0" applyAlignment="1" applyFont="1" applyNumberFormat="1">
      <alignment horizontal="center" shrinkToFit="0" wrapText="0"/>
    </xf>
    <xf borderId="4" fillId="3" fontId="1" numFmtId="166" xfId="0" applyAlignment="1" applyBorder="1" applyFill="1" applyFont="1" applyNumberFormat="1">
      <alignment horizontal="left" readingOrder="0" shrinkToFit="0" wrapText="0"/>
    </xf>
    <xf borderId="5" fillId="0" fontId="5" numFmtId="0" xfId="0" applyBorder="1" applyFont="1"/>
    <xf borderId="6" fillId="0" fontId="5" numFmtId="0" xfId="0" applyBorder="1" applyFont="1"/>
    <xf borderId="0" fillId="3" fontId="2" numFmtId="0" xfId="0" applyAlignment="1" applyFont="1">
      <alignment shrinkToFit="0" wrapText="0"/>
    </xf>
    <xf borderId="7" fillId="3" fontId="12" numFmtId="0" xfId="0" applyAlignment="1" applyBorder="1" applyFont="1">
      <alignment horizontal="right" shrinkToFit="0" wrapText="0"/>
    </xf>
    <xf borderId="7" fillId="3" fontId="15" numFmtId="39" xfId="0" applyAlignment="1" applyBorder="1" applyFont="1" applyNumberFormat="1">
      <alignment horizontal="center" readingOrder="0" shrinkToFit="0" wrapText="0"/>
    </xf>
    <xf borderId="8" fillId="3" fontId="4" numFmtId="39" xfId="0" applyAlignment="1" applyBorder="1" applyFont="1" applyNumberFormat="1">
      <alignment horizontal="left" shrinkToFit="0" wrapText="0"/>
    </xf>
    <xf borderId="9" fillId="0" fontId="5" numFmtId="0" xfId="0" applyBorder="1" applyFont="1"/>
    <xf borderId="10" fillId="0" fontId="5" numFmtId="0" xfId="0" applyBorder="1" applyFont="1"/>
    <xf borderId="7" fillId="3" fontId="4" numFmtId="167" xfId="0" applyAlignment="1" applyBorder="1" applyFont="1" applyNumberFormat="1">
      <alignment horizontal="center" shrinkToFit="0" wrapText="0"/>
    </xf>
    <xf borderId="4" fillId="4" fontId="1" numFmtId="0" xfId="0" applyAlignment="1" applyBorder="1" applyFill="1" applyFont="1">
      <alignment horizontal="left" readingOrder="0" shrinkToFit="0" wrapText="0"/>
    </xf>
    <xf borderId="0" fillId="4" fontId="2" numFmtId="0" xfId="0" applyAlignment="1" applyFont="1">
      <alignment shrinkToFit="0" wrapText="0"/>
    </xf>
    <xf borderId="7" fillId="4" fontId="12" numFmtId="0" xfId="0" applyAlignment="1" applyBorder="1" applyFont="1">
      <alignment shrinkToFit="0" wrapText="0"/>
    </xf>
    <xf borderId="7" fillId="4" fontId="15" numFmtId="39" xfId="0" applyAlignment="1" applyBorder="1" applyFont="1" applyNumberFormat="1">
      <alignment horizontal="center" readingOrder="0" shrinkToFit="0" wrapText="0"/>
    </xf>
    <xf borderId="7" fillId="4" fontId="4" numFmtId="39" xfId="0" applyAlignment="1" applyBorder="1" applyFont="1" applyNumberFormat="1">
      <alignment horizontal="center" readingOrder="0" shrinkToFit="0" wrapText="0"/>
    </xf>
    <xf borderId="7" fillId="4" fontId="4" numFmtId="39" xfId="0" applyAlignment="1" applyBorder="1" applyFont="1" applyNumberFormat="1">
      <alignment horizontal="center" shrinkToFit="0" wrapText="0"/>
    </xf>
    <xf borderId="7" fillId="4" fontId="4" numFmtId="168" xfId="0" applyAlignment="1" applyBorder="1" applyFont="1" applyNumberFormat="1">
      <alignment horizontal="center" readingOrder="0" shrinkToFit="0" wrapText="0"/>
    </xf>
    <xf borderId="7" fillId="4" fontId="4" numFmtId="167" xfId="0" applyAlignment="1" applyBorder="1" applyFont="1" applyNumberFormat="1">
      <alignment horizontal="center" shrinkToFit="0" wrapText="0"/>
    </xf>
    <xf borderId="4" fillId="5" fontId="1" numFmtId="0" xfId="0" applyAlignment="1" applyBorder="1" applyFill="1" applyFont="1">
      <alignment horizontal="left" readingOrder="0" shrinkToFit="0" wrapText="0"/>
    </xf>
    <xf borderId="0" fillId="5" fontId="2" numFmtId="0" xfId="0" applyAlignment="1" applyFont="1">
      <alignment shrinkToFit="0" wrapText="0"/>
    </xf>
    <xf borderId="7" fillId="5" fontId="12" numFmtId="0" xfId="0" applyAlignment="1" applyBorder="1" applyFont="1">
      <alignment shrinkToFit="0" wrapText="0"/>
    </xf>
    <xf borderId="7" fillId="5" fontId="4" numFmtId="39" xfId="0" applyAlignment="1" applyBorder="1" applyFont="1" applyNumberFormat="1">
      <alignment horizontal="center" readingOrder="0" shrinkToFit="0" wrapText="0"/>
    </xf>
    <xf borderId="7" fillId="5" fontId="4" numFmtId="39" xfId="0" applyAlignment="1" applyBorder="1" applyFont="1" applyNumberFormat="1">
      <alignment horizontal="center" shrinkToFit="0" wrapText="0"/>
    </xf>
    <xf borderId="0" fillId="5" fontId="12" numFmtId="0" xfId="0" applyAlignment="1" applyFont="1">
      <alignment readingOrder="0" shrinkToFit="0" wrapText="0"/>
    </xf>
    <xf borderId="0" fillId="5" fontId="4" numFmtId="39" xfId="0" applyAlignment="1" applyFont="1" applyNumberFormat="1">
      <alignment horizontal="center" shrinkToFit="0" wrapText="0"/>
    </xf>
    <xf borderId="0" fillId="5" fontId="4" numFmtId="167" xfId="0" applyAlignment="1" applyFont="1" applyNumberFormat="1">
      <alignment horizontal="center" shrinkToFit="0" wrapText="0"/>
    </xf>
    <xf borderId="4" fillId="6" fontId="1" numFmtId="0" xfId="0" applyAlignment="1" applyBorder="1" applyFill="1" applyFont="1">
      <alignment horizontal="left" readingOrder="0" shrinkToFit="0" wrapText="0"/>
    </xf>
    <xf borderId="0" fillId="6" fontId="2" numFmtId="0" xfId="0" applyAlignment="1" applyFont="1">
      <alignment shrinkToFit="0" wrapText="0"/>
    </xf>
    <xf borderId="0" fillId="6" fontId="12" numFmtId="0" xfId="0" applyAlignment="1" applyFont="1">
      <alignment horizontal="left" readingOrder="0" shrinkToFit="0" wrapText="0"/>
    </xf>
    <xf borderId="0" fillId="6" fontId="12" numFmtId="2" xfId="0" applyAlignment="1" applyFont="1" applyNumberFormat="1">
      <alignment horizontal="left" readingOrder="0" shrinkToFit="0" wrapText="0"/>
    </xf>
    <xf borderId="0" fillId="6" fontId="1" numFmtId="0" xfId="0" applyAlignment="1" applyFont="1">
      <alignment horizontal="left" readingOrder="0" shrinkToFit="0" wrapText="0"/>
    </xf>
    <xf borderId="0" fillId="6" fontId="1" numFmtId="0" xfId="0" applyAlignment="1" applyFont="1">
      <alignment horizontal="left" shrinkToFit="0" wrapText="0"/>
    </xf>
    <xf borderId="0" fillId="6" fontId="12" numFmtId="167" xfId="0" applyAlignment="1" applyFont="1" applyNumberFormat="1">
      <alignment horizontal="left" shrinkToFit="0" wrapText="0"/>
    </xf>
    <xf borderId="4" fillId="4" fontId="1" numFmtId="0" xfId="0" applyAlignment="1" applyBorder="1" applyFont="1">
      <alignment horizontal="left" shrinkToFit="0" wrapText="0"/>
    </xf>
    <xf borderId="0" fillId="0" fontId="16" numFmtId="0" xfId="0" applyAlignment="1" applyFont="1">
      <alignment readingOrder="0" shrinkToFit="0" wrapText="0"/>
    </xf>
    <xf borderId="0" fillId="0" fontId="4" numFmtId="164" xfId="0" applyAlignment="1" applyFont="1" applyNumberFormat="1">
      <alignment horizontal="center" shrinkToFit="0" wrapText="0"/>
    </xf>
    <xf borderId="0" fillId="0" fontId="17" numFmtId="166" xfId="0" applyAlignment="1" applyFont="1" applyNumberFormat="1">
      <alignment shrinkToFit="0" wrapText="0"/>
    </xf>
    <xf borderId="0" fillId="0" fontId="12" numFmtId="0" xfId="0" applyAlignment="1" applyFont="1">
      <alignment horizontal="right" shrinkToFit="0" wrapText="0"/>
    </xf>
    <xf borderId="0" fillId="0" fontId="2" numFmtId="166" xfId="0" applyAlignment="1" applyFont="1" applyNumberFormat="1">
      <alignment shrinkToFit="0" wrapText="0"/>
    </xf>
    <xf borderId="0" fillId="0" fontId="2" numFmtId="0" xfId="0" applyAlignment="1" applyFont="1">
      <alignment readingOrder="0" shrinkToFit="0" wrapText="0"/>
    </xf>
    <xf borderId="0" fillId="0" fontId="2" numFmtId="0" xfId="0" applyAlignment="1" applyFont="1">
      <alignment horizontal="center" shrinkToFit="0" wrapText="0"/>
    </xf>
  </cellXfs>
  <cellStyles count="1">
    <cellStyle xfId="0" name="Normal" builtinId="0"/>
  </cellStyles>
  <dxfs count="2"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3.44" defaultRowHeight="15.0"/>
  <cols>
    <col customWidth="1" min="1" max="1" width="22.44"/>
    <col customWidth="1" min="2" max="2" width="11.67"/>
    <col customWidth="1" min="3" max="3" width="15.33"/>
    <col customWidth="1" min="4" max="4" width="16.0"/>
    <col customWidth="1" min="5" max="5" width="14.67"/>
    <col customWidth="1" min="6" max="9" width="11.67"/>
    <col customWidth="1" min="10" max="26" width="0.67"/>
  </cols>
  <sheetData>
    <row r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/>
      <c r="B3" s="5" t="s">
        <v>2</v>
      </c>
      <c r="C3" s="6"/>
      <c r="D3" s="4"/>
      <c r="E3" s="4"/>
      <c r="F3" s="6"/>
      <c r="G3" s="6"/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7" t="s">
        <v>3</v>
      </c>
      <c r="B4" s="8"/>
      <c r="C4" s="9"/>
      <c r="D4" s="7" t="s">
        <v>4</v>
      </c>
      <c r="E4" s="9"/>
      <c r="F4" s="10"/>
      <c r="G4" s="9"/>
      <c r="H4" s="9"/>
      <c r="I4" s="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B5" s="11"/>
      <c r="C5" s="11"/>
      <c r="F5" s="11"/>
      <c r="G5" s="11"/>
      <c r="H5" s="11"/>
      <c r="I5" s="1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4" t="s">
        <v>5</v>
      </c>
      <c r="B6" s="12"/>
      <c r="F6" s="4" t="s">
        <v>6</v>
      </c>
      <c r="H6" s="1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B7" s="11"/>
      <c r="C7" s="11"/>
      <c r="D7" s="11"/>
      <c r="E7" s="11"/>
      <c r="H7" s="11"/>
      <c r="I7" s="1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4"/>
      <c r="B8" s="15"/>
      <c r="C8" s="15"/>
      <c r="D8" s="15"/>
      <c r="E8" s="15"/>
      <c r="F8" s="14"/>
      <c r="G8" s="14"/>
      <c r="H8" s="15"/>
      <c r="I8" s="15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17" t="s">
        <v>7</v>
      </c>
      <c r="B9" s="18"/>
      <c r="C9" s="18"/>
      <c r="D9" s="18"/>
      <c r="E9" s="18"/>
      <c r="F9" s="4"/>
      <c r="G9" s="4"/>
      <c r="H9" s="12"/>
      <c r="I9" s="1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4" t="s">
        <v>8</v>
      </c>
      <c r="B10" s="19"/>
      <c r="C10" s="20"/>
      <c r="D10" s="20"/>
      <c r="E10" s="20"/>
      <c r="F10" s="4" t="s">
        <v>9</v>
      </c>
      <c r="H10" s="1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B11" s="11"/>
      <c r="C11" s="11"/>
      <c r="D11" s="11"/>
      <c r="E11" s="11"/>
      <c r="H11" s="11"/>
      <c r="I11" s="1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4" t="s">
        <v>10</v>
      </c>
      <c r="B12" s="19"/>
      <c r="C12" s="20"/>
      <c r="D12" s="21" t="s">
        <v>11</v>
      </c>
      <c r="E12" s="20"/>
      <c r="F12" s="1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B13" s="11"/>
      <c r="C13" s="11"/>
      <c r="F13" s="11"/>
      <c r="G13" s="11"/>
      <c r="H13" s="11"/>
      <c r="I13" s="1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2" t="s">
        <v>12</v>
      </c>
      <c r="C15" s="23"/>
      <c r="D15" s="23"/>
      <c r="E15" s="23"/>
      <c r="F15" s="2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4" t="s">
        <v>13</v>
      </c>
      <c r="B16" s="24"/>
      <c r="C16" s="24"/>
      <c r="D16" s="24"/>
      <c r="E16" s="25" t="s">
        <v>14</v>
      </c>
      <c r="F16" s="25" t="s">
        <v>15</v>
      </c>
      <c r="G16" s="26"/>
      <c r="H16" s="2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7" t="s">
        <v>16</v>
      </c>
      <c r="B17" s="24"/>
      <c r="C17" s="24"/>
      <c r="D17" s="24"/>
      <c r="E17" s="25" t="s">
        <v>14</v>
      </c>
      <c r="F17" s="25" t="s">
        <v>15</v>
      </c>
      <c r="G17" s="25" t="s">
        <v>17</v>
      </c>
      <c r="H17" s="25"/>
      <c r="I17" s="2"/>
      <c r="J17" s="2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9" t="s">
        <v>18</v>
      </c>
      <c r="B18" s="30"/>
      <c r="C18" s="30"/>
      <c r="D18" s="30"/>
      <c r="E18" s="30"/>
      <c r="F18" s="30"/>
      <c r="G18" s="30"/>
      <c r="H18" s="31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>
      <c r="A19" s="32" t="s">
        <v>19</v>
      </c>
      <c r="B19" s="30"/>
      <c r="C19" s="30"/>
      <c r="D19" s="30"/>
      <c r="E19" s="30"/>
      <c r="F19" s="30"/>
      <c r="G19" s="30"/>
      <c r="H19" s="31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>
      <c r="A20" s="2"/>
      <c r="B20" s="31"/>
      <c r="C20" s="31"/>
      <c r="D20" s="31"/>
      <c r="E20" s="31"/>
      <c r="F20" s="31"/>
      <c r="G20" s="31"/>
      <c r="H20" s="31"/>
      <c r="I20" s="33" t="s">
        <v>20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34" t="s">
        <v>21</v>
      </c>
      <c r="B21" s="35"/>
      <c r="C21" s="35"/>
      <c r="D21" s="35"/>
      <c r="E21" s="35"/>
      <c r="F21" s="35"/>
      <c r="G21" s="35"/>
      <c r="H21" s="35"/>
      <c r="I21" s="36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ht="15.75" customHeight="1">
      <c r="A22" s="38" t="s">
        <v>22</v>
      </c>
      <c r="B22" s="39"/>
      <c r="C22" s="38" t="s">
        <v>23</v>
      </c>
      <c r="D22" s="39">
        <v>1.0</v>
      </c>
      <c r="E22" s="38" t="s">
        <v>24</v>
      </c>
      <c r="F22" s="40">
        <f>SUM(B22/D22)</f>
        <v>0</v>
      </c>
      <c r="G22" s="41"/>
      <c r="H22" s="42"/>
      <c r="I22" s="43">
        <f>IF(F22&gt;60,60,(F22))*D22</f>
        <v>0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ht="12.75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>
      <c r="A24" s="2"/>
      <c r="B24" s="31" t="s">
        <v>25</v>
      </c>
      <c r="C24" s="31" t="s">
        <v>26</v>
      </c>
      <c r="D24" s="31" t="s">
        <v>27</v>
      </c>
      <c r="E24" s="31" t="s">
        <v>28</v>
      </c>
      <c r="F24" s="31" t="s">
        <v>29</v>
      </c>
      <c r="G24" s="31" t="s">
        <v>30</v>
      </c>
      <c r="H24" s="31" t="s">
        <v>31</v>
      </c>
      <c r="I24" s="33" t="s">
        <v>20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44" t="s">
        <v>32</v>
      </c>
      <c r="B25" s="35"/>
      <c r="C25" s="35"/>
      <c r="D25" s="35"/>
      <c r="E25" s="35"/>
      <c r="F25" s="35"/>
      <c r="G25" s="35"/>
      <c r="H25" s="35"/>
      <c r="I25" s="36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ht="15.75" customHeight="1">
      <c r="A26" s="46" t="s">
        <v>33</v>
      </c>
      <c r="B26" s="47"/>
      <c r="C26" s="48"/>
      <c r="D26" s="48"/>
      <c r="E26" s="48"/>
      <c r="F26" s="48"/>
      <c r="G26" s="48"/>
      <c r="H26" s="48"/>
      <c r="I26" s="49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ht="15.75" customHeight="1">
      <c r="A27" s="46" t="s">
        <v>34</v>
      </c>
      <c r="B27" s="50">
        <v>0.2</v>
      </c>
      <c r="C27" s="50">
        <v>0.2</v>
      </c>
      <c r="D27" s="50">
        <v>0.2</v>
      </c>
      <c r="E27" s="50">
        <v>0.2</v>
      </c>
      <c r="F27" s="50">
        <v>0.2</v>
      </c>
      <c r="G27" s="50">
        <v>0.2</v>
      </c>
      <c r="H27" s="50">
        <v>0.2</v>
      </c>
      <c r="I27" s="49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5.75" customHeight="1">
      <c r="A28" s="46" t="s">
        <v>35</v>
      </c>
      <c r="B28" s="49">
        <f>ROUND(B26*B27,2)</f>
        <v>0</v>
      </c>
      <c r="C28" s="49">
        <f t="shared" ref="C28:H28" si="1">ROUND(C26*C27,2)</f>
        <v>0</v>
      </c>
      <c r="D28" s="49">
        <f t="shared" si="1"/>
        <v>0</v>
      </c>
      <c r="E28" s="49">
        <f t="shared" si="1"/>
        <v>0</v>
      </c>
      <c r="F28" s="49">
        <f t="shared" si="1"/>
        <v>0</v>
      </c>
      <c r="G28" s="49">
        <f t="shared" si="1"/>
        <v>0</v>
      </c>
      <c r="H28" s="49">
        <f t="shared" si="1"/>
        <v>0</v>
      </c>
      <c r="I28" s="51">
        <f>sum(B28:H28)</f>
        <v>0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5.75" customHeight="1">
      <c r="A29" s="52" t="s">
        <v>36</v>
      </c>
      <c r="B29" s="35"/>
      <c r="C29" s="35"/>
      <c r="D29" s="35"/>
      <c r="E29" s="35"/>
      <c r="F29" s="35"/>
      <c r="G29" s="35"/>
      <c r="H29" s="35"/>
      <c r="I29" s="36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ht="15.75" customHeight="1">
      <c r="A30" s="54" t="s">
        <v>37</v>
      </c>
      <c r="B30" s="55"/>
      <c r="C30" s="55"/>
      <c r="D30" s="55"/>
      <c r="E30" s="55"/>
      <c r="F30" s="55"/>
      <c r="G30" s="55"/>
      <c r="H30" s="55"/>
      <c r="I30" s="56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ht="15.75" customHeight="1">
      <c r="A31" s="54" t="s">
        <v>38</v>
      </c>
      <c r="B31" s="56"/>
      <c r="C31" s="55"/>
      <c r="D31" s="56"/>
      <c r="E31" s="56"/>
      <c r="F31" s="55"/>
      <c r="G31" s="56"/>
      <c r="H31" s="56"/>
      <c r="I31" s="56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ht="15.75" customHeight="1">
      <c r="A32" s="54" t="s">
        <v>39</v>
      </c>
      <c r="B32" s="56"/>
      <c r="C32" s="55"/>
      <c r="D32" s="55"/>
      <c r="E32" s="56"/>
      <c r="F32" s="56"/>
      <c r="G32" s="56"/>
      <c r="H32" s="56"/>
      <c r="I32" s="56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ht="15.75" customHeight="1">
      <c r="A33" s="57" t="s">
        <v>40</v>
      </c>
      <c r="B33" s="58">
        <f t="shared" ref="B33:H33" si="2">SUM(B30+B31+B32)</f>
        <v>0</v>
      </c>
      <c r="C33" s="58">
        <f t="shared" si="2"/>
        <v>0</v>
      </c>
      <c r="D33" s="58">
        <f t="shared" si="2"/>
        <v>0</v>
      </c>
      <c r="E33" s="58">
        <f t="shared" si="2"/>
        <v>0</v>
      </c>
      <c r="F33" s="58">
        <f t="shared" si="2"/>
        <v>0</v>
      </c>
      <c r="G33" s="58">
        <f t="shared" si="2"/>
        <v>0</v>
      </c>
      <c r="H33" s="58">
        <f t="shared" si="2"/>
        <v>0</v>
      </c>
      <c r="I33" s="59">
        <f>sum(B33:H33)*0.6</f>
        <v>0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ht="15.75" customHeight="1">
      <c r="A34" s="60" t="s">
        <v>41</v>
      </c>
      <c r="B34" s="35"/>
      <c r="C34" s="35"/>
      <c r="D34" s="35"/>
      <c r="E34" s="35"/>
      <c r="F34" s="35"/>
      <c r="G34" s="35"/>
      <c r="H34" s="35"/>
      <c r="I34" s="36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ht="15.75" customHeight="1">
      <c r="A35" s="62" t="s">
        <v>42</v>
      </c>
      <c r="B35" s="63"/>
      <c r="C35" s="64"/>
      <c r="D35" s="65"/>
      <c r="E35" s="65"/>
      <c r="F35" s="65"/>
      <c r="G35" s="65"/>
      <c r="H35" s="65"/>
      <c r="I35" s="66">
        <f>sum(B35:H35)*0.6</f>
        <v>0</v>
      </c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ht="15.75" customHeight="1">
      <c r="A36" s="67" t="s">
        <v>43</v>
      </c>
      <c r="B36" s="35"/>
      <c r="C36" s="35"/>
      <c r="D36" s="35"/>
      <c r="E36" s="35"/>
      <c r="F36" s="35"/>
      <c r="G36" s="35"/>
      <c r="H36" s="35"/>
      <c r="I36" s="36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ht="15.75" customHeight="1">
      <c r="A37" s="46" t="s">
        <v>44</v>
      </c>
      <c r="B37" s="48"/>
      <c r="C37" s="49"/>
      <c r="D37" s="49"/>
      <c r="E37" s="49"/>
      <c r="F37" s="49"/>
      <c r="G37" s="49"/>
      <c r="H37" s="49"/>
      <c r="I37" s="49">
        <f>SUM(B37:H37)*0.6</f>
        <v>0</v>
      </c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ht="15.75" customHeight="1">
      <c r="A38" s="68" t="s">
        <v>40</v>
      </c>
      <c r="B38" s="2"/>
      <c r="C38" s="2"/>
      <c r="D38" s="2"/>
      <c r="E38" s="2"/>
      <c r="F38" s="2"/>
      <c r="G38" s="69"/>
      <c r="H38" s="69"/>
      <c r="I38" s="70">
        <f>SUM(I22:I37)</f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71"/>
      <c r="G39" s="69"/>
      <c r="H39" s="69"/>
      <c r="I39" s="7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73" t="s">
        <v>45</v>
      </c>
      <c r="B40" s="2"/>
      <c r="C40" s="2"/>
      <c r="D40" s="2"/>
      <c r="E40" s="2"/>
      <c r="F40" s="71"/>
      <c r="G40" s="2"/>
      <c r="H40" s="2"/>
      <c r="I40" s="7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71"/>
      <c r="G41" s="2"/>
      <c r="H41" s="2"/>
      <c r="I41" s="7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7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74"/>
      <c r="H43" s="74"/>
      <c r="I43" s="7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7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7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74"/>
      <c r="B46" s="74"/>
      <c r="C46" s="74"/>
      <c r="D46" s="74"/>
      <c r="E46" s="74"/>
      <c r="F46" s="74"/>
      <c r="G46" s="2"/>
      <c r="H46" s="2"/>
      <c r="I46" s="7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7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7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7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7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7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7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7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7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7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7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7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7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7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7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7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7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7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7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7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7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7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7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7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7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7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7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7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7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7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7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7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7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7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7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7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7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7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7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7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7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7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7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7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7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7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7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7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7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7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7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7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7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7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7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7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7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7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7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7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7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7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7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7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7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7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7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7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7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7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7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7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7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7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7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7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7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7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7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7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7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7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7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7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7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7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7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7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7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7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7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7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7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7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7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7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7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7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7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7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7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7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7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7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7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7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7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7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7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7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7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7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7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7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7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7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7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7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7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7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7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7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7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7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7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7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7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7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7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7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7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7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7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7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7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7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7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7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7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7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7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7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7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7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7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7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7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7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7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7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7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7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7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7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7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7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7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7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7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7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7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7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7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7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7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7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7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7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7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7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7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7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7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7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7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7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7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7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7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7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7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7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7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7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7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7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7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7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7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7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7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7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7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7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7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7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7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7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7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7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7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7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7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7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7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7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7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7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7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7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7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7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7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7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7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7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7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7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7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7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7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7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7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7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7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7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7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7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7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7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7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7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7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7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7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7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7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7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7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7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7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7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7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7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7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7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7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7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7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7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7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7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7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7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7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7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7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7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7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7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7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7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7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7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7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7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7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7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7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7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7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7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7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7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7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7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7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7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7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7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7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7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7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7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7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7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7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7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7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7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7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7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7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7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7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7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7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7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7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7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7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7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7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7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7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7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7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7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7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7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7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7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7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7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7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7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7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7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7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7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7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7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7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7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7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7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7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7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7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7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7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7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7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7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7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7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7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7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7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7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7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7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7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7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7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7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7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7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7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7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7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7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7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7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7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7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7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7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7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7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7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7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7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7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7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7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7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7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7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7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7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7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7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7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7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7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7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7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7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7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7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7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7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7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7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7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7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7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7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7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7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7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7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7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7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7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7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7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7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7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7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7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7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7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7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7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7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7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7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7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7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7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7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7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7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7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7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7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7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7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7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7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7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7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7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7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7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7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7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7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7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7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7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7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7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7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7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7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7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7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7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7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7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7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7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7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7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7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7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7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7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7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7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7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7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7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7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7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7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7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7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7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7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7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7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7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7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7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7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7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7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7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7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7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7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7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7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7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7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7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7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7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7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7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7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7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7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7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7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7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7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7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7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7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7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7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7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7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7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7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7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7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7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7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7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7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7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7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7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7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7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7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7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7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7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7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7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7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7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7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7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7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7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7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7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7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7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7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7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7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7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7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7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7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7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7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7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7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7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7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7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7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7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7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7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7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7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7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7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7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7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7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7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7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7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7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7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7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7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7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7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7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7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7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7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7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7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7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7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7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7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7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7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7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7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7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7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7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7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7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7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7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7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7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7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7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7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7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7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7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7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7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7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7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7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7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7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7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7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7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7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7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7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7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7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7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7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7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7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7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7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7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7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7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7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7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7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7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7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7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7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7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7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7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7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7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7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7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7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7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7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7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7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7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7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7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7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7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7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7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7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7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7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7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7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7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7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7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7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7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7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7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7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7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7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7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7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7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7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7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7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7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7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7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7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7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7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7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7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7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7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7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7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7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7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7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7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7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7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7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7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7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7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7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7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7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7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7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7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7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7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7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7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7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7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7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7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7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7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7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7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7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7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7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7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7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7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7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7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7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7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7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7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7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7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7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7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7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7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7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7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7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7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7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7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7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7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7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7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7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7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7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7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7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7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7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7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7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7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7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7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7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7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7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7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7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7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7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7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7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7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7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7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7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7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7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7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7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7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7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7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7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7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7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7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7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7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7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7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7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7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7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7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7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7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7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7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7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7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7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7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7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7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7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7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7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7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7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7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7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7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7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7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7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7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7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7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7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7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7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7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7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7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7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7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7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7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7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7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7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7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7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7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7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7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7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7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7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7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7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7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7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7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7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7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7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7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7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7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7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7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7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7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7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7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7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7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7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7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7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7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7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7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7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7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7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7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7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7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7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7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7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7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7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7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7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7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7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7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7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7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7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7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7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7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7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7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7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7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7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7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7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7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7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7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7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7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7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7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7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7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7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7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7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7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7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7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7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7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7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7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7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7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7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7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7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7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7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7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7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7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7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7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7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7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7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7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7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7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7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7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7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7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7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7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7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7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7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7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7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7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7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7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7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7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7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7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7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7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7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7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7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7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7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7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7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7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7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7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7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7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7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7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7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7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7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7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7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7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7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7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7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7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7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7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7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2.75" customHeight="1">
      <c r="A1002" s="2"/>
      <c r="B1002" s="2"/>
      <c r="C1002" s="2"/>
      <c r="D1002" s="2"/>
      <c r="E1002" s="2"/>
      <c r="F1002" s="2"/>
      <c r="G1002" s="2"/>
      <c r="H1002" s="2"/>
      <c r="I1002" s="7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25">
    <mergeCell ref="F22:H22"/>
    <mergeCell ref="A21:I21"/>
    <mergeCell ref="F10:G11"/>
    <mergeCell ref="A10:A11"/>
    <mergeCell ref="A29:I29"/>
    <mergeCell ref="A25:I25"/>
    <mergeCell ref="H6:I7"/>
    <mergeCell ref="F6:G7"/>
    <mergeCell ref="A1:I1"/>
    <mergeCell ref="A2:I2"/>
    <mergeCell ref="H10:I11"/>
    <mergeCell ref="A34:I34"/>
    <mergeCell ref="A36:I36"/>
    <mergeCell ref="F4:I5"/>
    <mergeCell ref="D4:E5"/>
    <mergeCell ref="A4:A5"/>
    <mergeCell ref="B4:C5"/>
    <mergeCell ref="A6:A7"/>
    <mergeCell ref="B6:E7"/>
    <mergeCell ref="A12:A13"/>
    <mergeCell ref="A15:B15"/>
    <mergeCell ref="D12:E13"/>
    <mergeCell ref="F12:I13"/>
    <mergeCell ref="B12:C13"/>
    <mergeCell ref="B10:E11"/>
  </mergeCells>
  <conditionalFormatting sqref="B35">
    <cfRule type="notContainsBlanks" dxfId="0" priority="1">
      <formula>LEN(TRIM(B35))&gt;0</formula>
    </cfRule>
  </conditionalFormatting>
  <conditionalFormatting sqref="I35">
    <cfRule type="notContainsBlanks" dxfId="1" priority="2">
      <formula>LEN(TRIM(I35))&gt;0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